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25A155C6-64F3-49A8-B915-8FAEC25CFC29}" xr6:coauthVersionLast="47" xr6:coauthVersionMax="47" xr10:uidLastSave="{00000000-0000-0000-0000-000000000000}"/>
  <bookViews>
    <workbookView xWindow="-108" yWindow="-108" windowWidth="22116" windowHeight="13176" xr2:uid="{00000000-000D-0000-FFFF-FFFF00000000}"/>
  </bookViews>
  <sheets>
    <sheet name="classificação geral i, técni" sheetId="1" r:id="rId1"/>
    <sheet name="Grupo A" sheetId="2" r:id="rId2"/>
    <sheet name="Grupo B" sheetId="3" r:id="rId3"/>
    <sheet name="Grupo C" sheetId="4" r:id="rId4"/>
    <sheet name="Grupo D" sheetId="5" r:id="rId5"/>
    <sheet name="Grupo E" sheetId="6" r:id="rId6"/>
    <sheet name="Grupo F" sheetId="7" r:id="rId7"/>
    <sheet name="Grupo G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P2" i="1"/>
  <c r="P13" i="1"/>
  <c r="P3" i="1"/>
  <c r="P11" i="1"/>
  <c r="P4" i="1"/>
  <c r="P15" i="1"/>
  <c r="P6" i="1"/>
  <c r="P16" i="1"/>
  <c r="P7" i="1"/>
  <c r="P14" i="1"/>
  <c r="O12" i="1"/>
  <c r="O2" i="1"/>
  <c r="O13" i="1"/>
  <c r="O3" i="1"/>
  <c r="O11" i="1"/>
  <c r="O4" i="1"/>
  <c r="O15" i="1"/>
  <c r="O6" i="1"/>
  <c r="O16" i="1"/>
  <c r="O7" i="1"/>
  <c r="O14" i="1"/>
  <c r="O17" i="1"/>
  <c r="N12" i="1"/>
  <c r="N2" i="1"/>
  <c r="N13" i="1"/>
  <c r="N3" i="1"/>
  <c r="N11" i="1"/>
  <c r="N4" i="1"/>
  <c r="N15" i="1"/>
  <c r="N6" i="1"/>
  <c r="N16" i="1"/>
  <c r="N7" i="1"/>
  <c r="N14" i="1"/>
  <c r="N17" i="1"/>
  <c r="P5" i="1"/>
  <c r="O5" i="1"/>
  <c r="N5" i="1"/>
</calcChain>
</file>

<file path=xl/sharedStrings.xml><?xml version="1.0" encoding="utf-8"?>
<sst xmlns="http://schemas.openxmlformats.org/spreadsheetml/2006/main" count="591" uniqueCount="149">
  <si>
    <t>Nome da Equipe</t>
  </si>
  <si>
    <t>P</t>
  </si>
  <si>
    <t>J</t>
  </si>
  <si>
    <t>V</t>
  </si>
  <si>
    <t>D</t>
  </si>
  <si>
    <t>SP</t>
  </si>
  <si>
    <t>SC</t>
  </si>
  <si>
    <t>DS</t>
  </si>
  <si>
    <t>PP</t>
  </si>
  <si>
    <t>CON</t>
  </si>
  <si>
    <t>DP</t>
  </si>
  <si>
    <t>AV</t>
  </si>
  <si>
    <t>PE</t>
  </si>
  <si>
    <t>INTELLECTUS</t>
  </si>
  <si>
    <t>9</t>
  </si>
  <si>
    <t>3</t>
  </si>
  <si>
    <t>0</t>
  </si>
  <si>
    <t>6</t>
  </si>
  <si>
    <t>150</t>
  </si>
  <si>
    <t>87</t>
  </si>
  <si>
    <t>63</t>
  </si>
  <si>
    <t>1.72</t>
  </si>
  <si>
    <t>ARQUI</t>
  </si>
  <si>
    <t>2</t>
  </si>
  <si>
    <t>1</t>
  </si>
  <si>
    <t>4</t>
  </si>
  <si>
    <t>136</t>
  </si>
  <si>
    <t>112</t>
  </si>
  <si>
    <t>24</t>
  </si>
  <si>
    <t>1.21</t>
  </si>
  <si>
    <t>COLÉGIO APRENDIZ</t>
  </si>
  <si>
    <t>-2</t>
  </si>
  <si>
    <t>107</t>
  </si>
  <si>
    <t>127</t>
  </si>
  <si>
    <t>-20</t>
  </si>
  <si>
    <t>0.84</t>
  </si>
  <si>
    <t>CE GILBERTO FREIRE (SOCORRO)</t>
  </si>
  <si>
    <t>-6</t>
  </si>
  <si>
    <t>83</t>
  </si>
  <si>
    <t>-67</t>
  </si>
  <si>
    <t>0.55</t>
  </si>
  <si>
    <t xml:space="preserve">IDFG </t>
  </si>
  <si>
    <t>39</t>
  </si>
  <si>
    <t>111</t>
  </si>
  <si>
    <t>3.85</t>
  </si>
  <si>
    <t>COLÉGIO PRÓ-MUNDO</t>
  </si>
  <si>
    <t>120</t>
  </si>
  <si>
    <t>122</t>
  </si>
  <si>
    <t>0.98</t>
  </si>
  <si>
    <t>CE ATHENEU SERGIPENSE (ARACAJU)</t>
  </si>
  <si>
    <t>119</t>
  </si>
  <si>
    <t>-8</t>
  </si>
  <si>
    <t>0.93</t>
  </si>
  <si>
    <t>CE PROF ANTONIO FONTES FREITAS (SOCORRO)</t>
  </si>
  <si>
    <t>49</t>
  </si>
  <si>
    <t>-101</t>
  </si>
  <si>
    <t>0.33</t>
  </si>
  <si>
    <t>SAGRADO CORAÇÃO DE JESUS (ESTÂNCIA)</t>
  </si>
  <si>
    <t>152</t>
  </si>
  <si>
    <t>60</t>
  </si>
  <si>
    <t>92</t>
  </si>
  <si>
    <t>2.53</t>
  </si>
  <si>
    <t>CENTRO EDUCACIONAL ATLÂNTICO</t>
  </si>
  <si>
    <t>140</t>
  </si>
  <si>
    <t>90</t>
  </si>
  <si>
    <t>50</t>
  </si>
  <si>
    <t>1.56</t>
  </si>
  <si>
    <t>CCPA</t>
  </si>
  <si>
    <t>108</t>
  </si>
  <si>
    <t>100</t>
  </si>
  <si>
    <t>8</t>
  </si>
  <si>
    <t>1.08</t>
  </si>
  <si>
    <t>CE SEN PAULO SARASATE (SÃO CRISTÓVÃO)</t>
  </si>
  <si>
    <t>62</t>
  </si>
  <si>
    <t>88</t>
  </si>
  <si>
    <t>2.42</t>
  </si>
  <si>
    <t>CE PROF JOÃO COSTA (ARACAJU)</t>
  </si>
  <si>
    <t>5</t>
  </si>
  <si>
    <t>33</t>
  </si>
  <si>
    <t>1.31</t>
  </si>
  <si>
    <t xml:space="preserve">LICEU </t>
  </si>
  <si>
    <t>-3</t>
  </si>
  <si>
    <t>82</t>
  </si>
  <si>
    <t>109</t>
  </si>
  <si>
    <t>-27</t>
  </si>
  <si>
    <t>0.75</t>
  </si>
  <si>
    <t>CE BERILA ALVES ALMEIDA (DORES)</t>
  </si>
  <si>
    <t>-4</t>
  </si>
  <si>
    <t>-94</t>
  </si>
  <si>
    <t>0.06</t>
  </si>
  <si>
    <t>COESI</t>
  </si>
  <si>
    <t>162</t>
  </si>
  <si>
    <t>40</t>
  </si>
  <si>
    <t>1.33</t>
  </si>
  <si>
    <t>CE PROF BENEDITO OLIVEIRA (ARACAJU)</t>
  </si>
  <si>
    <t>151</t>
  </si>
  <si>
    <t>133</t>
  </si>
  <si>
    <t>18</t>
  </si>
  <si>
    <t>1.14</t>
  </si>
  <si>
    <t>SAN RAFAEL</t>
  </si>
  <si>
    <t>131</t>
  </si>
  <si>
    <t>31</t>
  </si>
  <si>
    <t>1.24</t>
  </si>
  <si>
    <t>COLÉGIO SANTANNA</t>
  </si>
  <si>
    <t>61</t>
  </si>
  <si>
    <t>-89</t>
  </si>
  <si>
    <t>0.41</t>
  </si>
  <si>
    <t>IFS (ARACAJU)</t>
  </si>
  <si>
    <t>54</t>
  </si>
  <si>
    <t>58</t>
  </si>
  <si>
    <t>2.07</t>
  </si>
  <si>
    <t>MICHELANGELO</t>
  </si>
  <si>
    <t>104</t>
  </si>
  <si>
    <t>97</t>
  </si>
  <si>
    <t>7</t>
  </si>
  <si>
    <t>1.07</t>
  </si>
  <si>
    <t>CE DOM JOSÉ VINCENTE TÁVORA (TOMAR DO GERU)</t>
  </si>
  <si>
    <t>35</t>
  </si>
  <si>
    <t>-65</t>
  </si>
  <si>
    <t>0.35</t>
  </si>
  <si>
    <t>CE PROF ABELARDO ROMERO DANTAS (LAGARTO)</t>
  </si>
  <si>
    <t>COLÉGIO MAGNUS (ITABAIANA)</t>
  </si>
  <si>
    <t>-50</t>
  </si>
  <si>
    <t>1º a</t>
  </si>
  <si>
    <t>2º a</t>
  </si>
  <si>
    <t>2º b</t>
  </si>
  <si>
    <t>1º c</t>
  </si>
  <si>
    <t>2º c</t>
  </si>
  <si>
    <t>1º d</t>
  </si>
  <si>
    <t>2º d</t>
  </si>
  <si>
    <t>1º e</t>
  </si>
  <si>
    <t>2º e</t>
  </si>
  <si>
    <t>1º f</t>
  </si>
  <si>
    <t>2º f</t>
  </si>
  <si>
    <t>2º g</t>
  </si>
  <si>
    <t>1º b</t>
  </si>
  <si>
    <t>GRUPO</t>
  </si>
  <si>
    <t>CLASSIFICAÇÃO ENTRE OS 1º</t>
  </si>
  <si>
    <t>PG AVAR</t>
  </si>
  <si>
    <t>SET AV</t>
  </si>
  <si>
    <t>PONT AV</t>
  </si>
  <si>
    <t>1º g</t>
  </si>
  <si>
    <t>1º</t>
  </si>
  <si>
    <t>2º</t>
  </si>
  <si>
    <t>3º</t>
  </si>
  <si>
    <t>4º</t>
  </si>
  <si>
    <t>5º</t>
  </si>
  <si>
    <t>6º</t>
  </si>
  <si>
    <t>7º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</si>
</sst>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3" fillId="0" borderId="1" xfId="0" applyFont="1" applyBorder="1" applyAlignment="1"/>
    <xf numFmtId="0" fontId="0" fillId="0" borderId="1" xfId="0" applyFont="1" applyBorder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3" fillId="0" borderId="1" xfId="0" applyFont="1" applyFill="1" applyBorder="1" applyAlignment="1"/>
    <xf numFmtId="0" fontId="1" fillId="2" borderId="1" xfId="0" applyFont="1" applyFill="1" applyBorder="1" applyAlignment="1"/>
    <xf numFmtId="0" fontId="0" fillId="2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17"/>
  <sheetViews>
    <sheetView tabSelected="1" workbookViewId="0">
      <selection activeCell="D8" sqref="D8"/>
    </sheetView>
  </sheetViews>
  <sheetFormatPr defaultColWidth="14.44140625" defaultRowHeight="15.75" customHeight="1" x14ac:dyDescent="0.25"/>
  <cols>
    <col min="1" max="1" width="27.77734375" bestFit="1" customWidth="1"/>
    <col min="2" max="2" width="46.6640625" bestFit="1" customWidth="1"/>
    <col min="3" max="3" width="12.33203125" customWidth="1"/>
  </cols>
  <sheetData>
    <row r="1" spans="1:16" ht="15.75" customHeight="1" x14ac:dyDescent="0.3">
      <c r="A1" s="3" t="s">
        <v>137</v>
      </c>
      <c r="B1" s="1" t="s">
        <v>0</v>
      </c>
      <c r="C1" s="3" t="s">
        <v>136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138</v>
      </c>
      <c r="O1" s="1" t="s">
        <v>139</v>
      </c>
      <c r="P1" s="5" t="s">
        <v>140</v>
      </c>
    </row>
    <row r="2" spans="1:16" ht="15.75" customHeight="1" x14ac:dyDescent="0.25">
      <c r="A2" s="4" t="s">
        <v>142</v>
      </c>
      <c r="B2" s="2" t="s">
        <v>41</v>
      </c>
      <c r="C2" s="4" t="s">
        <v>135</v>
      </c>
      <c r="D2" s="2" t="s">
        <v>14</v>
      </c>
      <c r="E2" s="2" t="s">
        <v>15</v>
      </c>
      <c r="F2" s="2" t="s">
        <v>15</v>
      </c>
      <c r="G2" s="2" t="s">
        <v>16</v>
      </c>
      <c r="H2" s="2" t="s">
        <v>17</v>
      </c>
      <c r="I2" s="2" t="s">
        <v>16</v>
      </c>
      <c r="J2" s="2" t="s">
        <v>17</v>
      </c>
      <c r="K2" s="2" t="s">
        <v>18</v>
      </c>
      <c r="L2" s="2" t="s">
        <v>42</v>
      </c>
      <c r="M2" s="2" t="s">
        <v>43</v>
      </c>
      <c r="N2" s="2">
        <f>D2/E2</f>
        <v>3</v>
      </c>
      <c r="O2" s="2" t="e">
        <f>H2/I2</f>
        <v>#DIV/0!</v>
      </c>
      <c r="P2" s="2">
        <f>K2/L2</f>
        <v>3.8461538461538463</v>
      </c>
    </row>
    <row r="3" spans="1:16" ht="15.75" customHeight="1" x14ac:dyDescent="0.25">
      <c r="A3" s="4" t="s">
        <v>143</v>
      </c>
      <c r="B3" s="2" t="s">
        <v>57</v>
      </c>
      <c r="C3" s="4" t="s">
        <v>126</v>
      </c>
      <c r="D3" s="2" t="s">
        <v>14</v>
      </c>
      <c r="E3" s="2" t="s">
        <v>15</v>
      </c>
      <c r="F3" s="2" t="s">
        <v>15</v>
      </c>
      <c r="G3" s="2" t="s">
        <v>16</v>
      </c>
      <c r="H3" s="2" t="s">
        <v>17</v>
      </c>
      <c r="I3" s="2" t="s">
        <v>16</v>
      </c>
      <c r="J3" s="2" t="s">
        <v>17</v>
      </c>
      <c r="K3" s="2" t="s">
        <v>58</v>
      </c>
      <c r="L3" s="2" t="s">
        <v>59</v>
      </c>
      <c r="M3" s="2" t="s">
        <v>60</v>
      </c>
      <c r="N3" s="2">
        <f>D3/E3</f>
        <v>3</v>
      </c>
      <c r="O3" s="2" t="e">
        <f>H3/I3</f>
        <v>#DIV/0!</v>
      </c>
      <c r="P3" s="2">
        <f>K3/L3</f>
        <v>2.5333333333333332</v>
      </c>
    </row>
    <row r="4" spans="1:16" ht="15.75" customHeight="1" x14ac:dyDescent="0.25">
      <c r="A4" s="4" t="s">
        <v>144</v>
      </c>
      <c r="B4" s="2" t="s">
        <v>72</v>
      </c>
      <c r="C4" s="4" t="s">
        <v>128</v>
      </c>
      <c r="D4" s="2" t="s">
        <v>14</v>
      </c>
      <c r="E4" s="2" t="s">
        <v>15</v>
      </c>
      <c r="F4" s="2" t="s">
        <v>15</v>
      </c>
      <c r="G4" s="2" t="s">
        <v>16</v>
      </c>
      <c r="H4" s="2" t="s">
        <v>17</v>
      </c>
      <c r="I4" s="2" t="s">
        <v>16</v>
      </c>
      <c r="J4" s="2" t="s">
        <v>17</v>
      </c>
      <c r="K4" s="2" t="s">
        <v>18</v>
      </c>
      <c r="L4" s="2" t="s">
        <v>73</v>
      </c>
      <c r="M4" s="2" t="s">
        <v>74</v>
      </c>
      <c r="N4" s="2">
        <f>D4/E4</f>
        <v>3</v>
      </c>
      <c r="O4" s="2" t="e">
        <f>H4/I4</f>
        <v>#DIV/0!</v>
      </c>
      <c r="P4" s="2">
        <f>K4/L4</f>
        <v>2.4193548387096775</v>
      </c>
    </row>
    <row r="5" spans="1:16" ht="15.75" customHeight="1" x14ac:dyDescent="0.25">
      <c r="A5" s="4" t="s">
        <v>145</v>
      </c>
      <c r="B5" s="7" t="s">
        <v>13</v>
      </c>
      <c r="C5" s="4" t="s">
        <v>123</v>
      </c>
      <c r="D5" s="2" t="s">
        <v>14</v>
      </c>
      <c r="E5" s="2" t="s">
        <v>15</v>
      </c>
      <c r="F5" s="2" t="s">
        <v>15</v>
      </c>
      <c r="G5" s="2" t="s">
        <v>16</v>
      </c>
      <c r="H5" s="2" t="s">
        <v>17</v>
      </c>
      <c r="I5" s="2" t="s">
        <v>16</v>
      </c>
      <c r="J5" s="2" t="s">
        <v>17</v>
      </c>
      <c r="K5" s="2" t="s">
        <v>18</v>
      </c>
      <c r="L5" s="2" t="s">
        <v>19</v>
      </c>
      <c r="M5" s="2" t="s">
        <v>20</v>
      </c>
      <c r="N5" s="2">
        <f>D5/E5</f>
        <v>3</v>
      </c>
      <c r="O5" s="2" t="e">
        <f>H5/I5</f>
        <v>#DIV/0!</v>
      </c>
      <c r="P5" s="2">
        <f>K5/L5</f>
        <v>1.7241379310344827</v>
      </c>
    </row>
    <row r="6" spans="1:16" ht="15.75" customHeight="1" x14ac:dyDescent="0.25">
      <c r="A6" s="4" t="s">
        <v>146</v>
      </c>
      <c r="B6" s="7" t="s">
        <v>90</v>
      </c>
      <c r="C6" s="4" t="s">
        <v>130</v>
      </c>
      <c r="D6" s="2" t="s">
        <v>70</v>
      </c>
      <c r="E6" s="2" t="s">
        <v>15</v>
      </c>
      <c r="F6" s="2" t="s">
        <v>15</v>
      </c>
      <c r="G6" s="2" t="s">
        <v>16</v>
      </c>
      <c r="H6" s="2" t="s">
        <v>17</v>
      </c>
      <c r="I6" s="2" t="s">
        <v>24</v>
      </c>
      <c r="J6" s="2" t="s">
        <v>77</v>
      </c>
      <c r="K6" s="2" t="s">
        <v>91</v>
      </c>
      <c r="L6" s="2" t="s">
        <v>47</v>
      </c>
      <c r="M6" s="2" t="s">
        <v>92</v>
      </c>
      <c r="N6" s="2">
        <f>D6/E6</f>
        <v>2.6666666666666665</v>
      </c>
      <c r="O6" s="2">
        <f>H6/I6</f>
        <v>6</v>
      </c>
      <c r="P6" s="2">
        <f>K6/L6</f>
        <v>1.3278688524590163</v>
      </c>
    </row>
    <row r="7" spans="1:16" ht="15.75" customHeight="1" x14ac:dyDescent="0.25">
      <c r="A7" s="4" t="s">
        <v>147</v>
      </c>
      <c r="B7" s="7" t="s">
        <v>107</v>
      </c>
      <c r="C7" s="4" t="s">
        <v>132</v>
      </c>
      <c r="D7" s="2" t="s">
        <v>77</v>
      </c>
      <c r="E7" s="2" t="s">
        <v>23</v>
      </c>
      <c r="F7" s="2" t="s">
        <v>23</v>
      </c>
      <c r="G7" s="2" t="s">
        <v>16</v>
      </c>
      <c r="H7" s="2" t="s">
        <v>25</v>
      </c>
      <c r="I7" s="2" t="s">
        <v>24</v>
      </c>
      <c r="J7" s="2" t="s">
        <v>15</v>
      </c>
      <c r="K7" s="2" t="s">
        <v>27</v>
      </c>
      <c r="L7" s="2" t="s">
        <v>108</v>
      </c>
      <c r="M7" s="2" t="s">
        <v>109</v>
      </c>
      <c r="N7" s="2">
        <f>D7/E7</f>
        <v>2.5</v>
      </c>
      <c r="O7" s="2">
        <f>H7/I7</f>
        <v>4</v>
      </c>
      <c r="P7" s="2">
        <f>K7/L7</f>
        <v>2.074074074074074</v>
      </c>
    </row>
    <row r="8" spans="1:16" ht="15.75" customHeight="1" x14ac:dyDescent="0.25">
      <c r="A8" s="4" t="s">
        <v>148</v>
      </c>
      <c r="B8" s="6" t="s">
        <v>120</v>
      </c>
      <c r="C8" s="4" t="s">
        <v>141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5.75" customHeight="1" x14ac:dyDescent="0.25">
      <c r="A9" s="2"/>
      <c r="B9" s="6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5.75" customHeight="1" x14ac:dyDescent="0.25">
      <c r="A10" s="2"/>
      <c r="B10" s="6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5.75" customHeight="1" x14ac:dyDescent="0.25">
      <c r="A11" s="4" t="s">
        <v>142</v>
      </c>
      <c r="B11" s="7" t="s">
        <v>62</v>
      </c>
      <c r="C11" s="4" t="s">
        <v>127</v>
      </c>
      <c r="D11" s="2" t="s">
        <v>17</v>
      </c>
      <c r="E11" s="2" t="s">
        <v>15</v>
      </c>
      <c r="F11" s="2" t="s">
        <v>23</v>
      </c>
      <c r="G11" s="2" t="s">
        <v>24</v>
      </c>
      <c r="H11" s="2" t="s">
        <v>25</v>
      </c>
      <c r="I11" s="2" t="s">
        <v>23</v>
      </c>
      <c r="J11" s="2" t="s">
        <v>23</v>
      </c>
      <c r="K11" s="2" t="s">
        <v>63</v>
      </c>
      <c r="L11" s="2" t="s">
        <v>64</v>
      </c>
      <c r="M11" s="2" t="s">
        <v>65</v>
      </c>
      <c r="N11" s="2">
        <f>D11/E11</f>
        <v>2</v>
      </c>
      <c r="O11" s="2">
        <f>H11/I11</f>
        <v>2</v>
      </c>
      <c r="P11" s="2">
        <f>K11/L11</f>
        <v>1.5555555555555556</v>
      </c>
    </row>
    <row r="12" spans="1:16" ht="15.75" customHeight="1" x14ac:dyDescent="0.25">
      <c r="A12" s="4" t="s">
        <v>143</v>
      </c>
      <c r="B12" s="7" t="s">
        <v>22</v>
      </c>
      <c r="C12" s="4" t="s">
        <v>124</v>
      </c>
      <c r="D12" s="2" t="s">
        <v>17</v>
      </c>
      <c r="E12" s="2" t="s">
        <v>15</v>
      </c>
      <c r="F12" s="2" t="s">
        <v>23</v>
      </c>
      <c r="G12" s="2" t="s">
        <v>24</v>
      </c>
      <c r="H12" s="2" t="s">
        <v>25</v>
      </c>
      <c r="I12" s="2" t="s">
        <v>23</v>
      </c>
      <c r="J12" s="2" t="s">
        <v>23</v>
      </c>
      <c r="K12" s="2" t="s">
        <v>26</v>
      </c>
      <c r="L12" s="2" t="s">
        <v>27</v>
      </c>
      <c r="M12" s="2" t="s">
        <v>28</v>
      </c>
      <c r="N12" s="2">
        <f>D12/E12</f>
        <v>2</v>
      </c>
      <c r="O12" s="2">
        <f>H12/I12</f>
        <v>2</v>
      </c>
      <c r="P12" s="2">
        <f>K12/L12</f>
        <v>1.2142857142857142</v>
      </c>
    </row>
    <row r="13" spans="1:16" ht="15.75" customHeight="1" x14ac:dyDescent="0.25">
      <c r="A13" s="4" t="s">
        <v>144</v>
      </c>
      <c r="B13" s="7" t="s">
        <v>45</v>
      </c>
      <c r="C13" s="4" t="s">
        <v>125</v>
      </c>
      <c r="D13" s="2" t="s">
        <v>17</v>
      </c>
      <c r="E13" s="2" t="s">
        <v>15</v>
      </c>
      <c r="F13" s="2" t="s">
        <v>23</v>
      </c>
      <c r="G13" s="2" t="s">
        <v>24</v>
      </c>
      <c r="H13" s="2" t="s">
        <v>25</v>
      </c>
      <c r="I13" s="2" t="s">
        <v>23</v>
      </c>
      <c r="J13" s="2" t="s">
        <v>23</v>
      </c>
      <c r="K13" s="2" t="s">
        <v>46</v>
      </c>
      <c r="L13" s="2" t="s">
        <v>47</v>
      </c>
      <c r="M13" s="2" t="s">
        <v>31</v>
      </c>
      <c r="N13" s="2">
        <f>D13/E13</f>
        <v>2</v>
      </c>
      <c r="O13" s="2">
        <f>H13/I13</f>
        <v>2</v>
      </c>
      <c r="P13" s="2">
        <f>K13/L13</f>
        <v>0.98360655737704916</v>
      </c>
    </row>
    <row r="14" spans="1:16" ht="15.75" customHeight="1" x14ac:dyDescent="0.25">
      <c r="A14" s="4" t="s">
        <v>145</v>
      </c>
      <c r="B14" s="7" t="s">
        <v>111</v>
      </c>
      <c r="C14" s="4" t="s">
        <v>133</v>
      </c>
      <c r="D14" s="2" t="s">
        <v>25</v>
      </c>
      <c r="E14" s="2" t="s">
        <v>23</v>
      </c>
      <c r="F14" s="2" t="s">
        <v>24</v>
      </c>
      <c r="G14" s="2" t="s">
        <v>24</v>
      </c>
      <c r="H14" s="2" t="s">
        <v>15</v>
      </c>
      <c r="I14" s="2" t="s">
        <v>23</v>
      </c>
      <c r="J14" s="2" t="s">
        <v>24</v>
      </c>
      <c r="K14" s="2" t="s">
        <v>112</v>
      </c>
      <c r="L14" s="2" t="s">
        <v>113</v>
      </c>
      <c r="M14" s="2" t="s">
        <v>114</v>
      </c>
      <c r="N14" s="2">
        <f>D14/E14</f>
        <v>2</v>
      </c>
      <c r="O14" s="2">
        <f>H14/I14</f>
        <v>1.5</v>
      </c>
      <c r="P14" s="2">
        <f>K14/L14</f>
        <v>1.0721649484536082</v>
      </c>
    </row>
    <row r="15" spans="1:16" ht="15.75" customHeight="1" x14ac:dyDescent="0.25">
      <c r="A15" s="4" t="s">
        <v>146</v>
      </c>
      <c r="B15" s="7" t="s">
        <v>76</v>
      </c>
      <c r="C15" s="4" t="s">
        <v>129</v>
      </c>
      <c r="D15" s="2" t="s">
        <v>77</v>
      </c>
      <c r="E15" s="2" t="s">
        <v>15</v>
      </c>
      <c r="F15" s="2" t="s">
        <v>23</v>
      </c>
      <c r="G15" s="2" t="s">
        <v>24</v>
      </c>
      <c r="H15" s="2" t="s">
        <v>25</v>
      </c>
      <c r="I15" s="2" t="s">
        <v>15</v>
      </c>
      <c r="J15" s="2" t="s">
        <v>24</v>
      </c>
      <c r="K15" s="2" t="s">
        <v>63</v>
      </c>
      <c r="L15" s="2" t="s">
        <v>32</v>
      </c>
      <c r="M15" s="2" t="s">
        <v>78</v>
      </c>
      <c r="N15" s="2">
        <f>D15/E15</f>
        <v>1.6666666666666667</v>
      </c>
      <c r="O15" s="2">
        <f>H15/I15</f>
        <v>1.3333333333333333</v>
      </c>
      <c r="P15" s="2">
        <f>K15/L15</f>
        <v>1.308411214953271</v>
      </c>
    </row>
    <row r="16" spans="1:16" ht="15.75" customHeight="1" x14ac:dyDescent="0.25">
      <c r="A16" s="4" t="s">
        <v>147</v>
      </c>
      <c r="B16" s="7" t="s">
        <v>94</v>
      </c>
      <c r="C16" s="4" t="s">
        <v>131</v>
      </c>
      <c r="D16" s="2" t="s">
        <v>77</v>
      </c>
      <c r="E16" s="2" t="s">
        <v>15</v>
      </c>
      <c r="F16" s="2" t="s">
        <v>23</v>
      </c>
      <c r="G16" s="2" t="s">
        <v>24</v>
      </c>
      <c r="H16" s="2" t="s">
        <v>25</v>
      </c>
      <c r="I16" s="2" t="s">
        <v>15</v>
      </c>
      <c r="J16" s="2" t="s">
        <v>24</v>
      </c>
      <c r="K16" s="2" t="s">
        <v>95</v>
      </c>
      <c r="L16" s="2" t="s">
        <v>96</v>
      </c>
      <c r="M16" s="2" t="s">
        <v>97</v>
      </c>
      <c r="N16" s="2">
        <f>D16/E16</f>
        <v>1.6666666666666667</v>
      </c>
      <c r="O16" s="2">
        <f>H16/I16</f>
        <v>1.3333333333333333</v>
      </c>
      <c r="P16" s="2">
        <f>K16/L16</f>
        <v>1.1353383458646618</v>
      </c>
    </row>
    <row r="17" spans="1:16" ht="15.75" customHeight="1" x14ac:dyDescent="0.25">
      <c r="A17" s="4" t="s">
        <v>148</v>
      </c>
      <c r="B17" s="7" t="s">
        <v>121</v>
      </c>
      <c r="C17" s="4" t="s">
        <v>134</v>
      </c>
      <c r="D17" s="2" t="s">
        <v>16</v>
      </c>
      <c r="E17" s="2" t="s">
        <v>24</v>
      </c>
      <c r="F17" s="2" t="s">
        <v>16</v>
      </c>
      <c r="G17" s="2" t="s">
        <v>24</v>
      </c>
      <c r="H17" s="2" t="s">
        <v>16</v>
      </c>
      <c r="I17" s="2" t="s">
        <v>23</v>
      </c>
      <c r="J17" s="2" t="s">
        <v>31</v>
      </c>
      <c r="K17" s="2" t="s">
        <v>16</v>
      </c>
      <c r="L17" s="2" t="s">
        <v>65</v>
      </c>
      <c r="M17" s="2" t="s">
        <v>122</v>
      </c>
      <c r="N17" s="2">
        <f>D17/E17</f>
        <v>0</v>
      </c>
      <c r="O17" s="2">
        <f>H17/I17</f>
        <v>0</v>
      </c>
      <c r="P17" s="2"/>
    </row>
  </sheetData>
  <sortState xmlns:xlrd2="http://schemas.microsoft.com/office/spreadsheetml/2017/richdata2" ref="A2:P17">
    <sortCondition descending="1" ref="N2:N17"/>
    <sortCondition descending="1" ref="O2:O17"/>
    <sortCondition descending="1" ref="P2:P17"/>
  </sortState>
  <phoneticPr fontId="4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workbookViewId="0">
      <selection sqref="A1:M1"/>
    </sheetView>
  </sheetViews>
  <sheetFormatPr defaultRowHeight="13.8" x14ac:dyDescent="0.25"/>
  <cols>
    <col min="1" max="1" width="31.5546875" bestFit="1" customWidth="1"/>
  </cols>
  <sheetData>
    <row r="1" spans="1:13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t="13.2" x14ac:dyDescent="0.25">
      <c r="A2" t="s">
        <v>13</v>
      </c>
      <c r="B2" t="s">
        <v>14</v>
      </c>
      <c r="C2" t="s">
        <v>15</v>
      </c>
      <c r="D2" t="s">
        <v>15</v>
      </c>
      <c r="E2" t="s">
        <v>16</v>
      </c>
      <c r="F2" t="s">
        <v>17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16</v>
      </c>
    </row>
    <row r="3" spans="1:13" ht="13.2" x14ac:dyDescent="0.25">
      <c r="A3" t="s">
        <v>22</v>
      </c>
      <c r="B3" t="s">
        <v>17</v>
      </c>
      <c r="C3" t="s">
        <v>15</v>
      </c>
      <c r="D3" t="s">
        <v>23</v>
      </c>
      <c r="E3" t="s">
        <v>24</v>
      </c>
      <c r="F3" t="s">
        <v>25</v>
      </c>
      <c r="G3" t="s">
        <v>23</v>
      </c>
      <c r="H3" t="s">
        <v>23</v>
      </c>
      <c r="I3" t="s">
        <v>26</v>
      </c>
      <c r="J3" t="s">
        <v>27</v>
      </c>
      <c r="K3" t="s">
        <v>28</v>
      </c>
      <c r="L3" t="s">
        <v>29</v>
      </c>
      <c r="M3" t="s">
        <v>16</v>
      </c>
    </row>
    <row r="4" spans="1:13" ht="13.2" x14ac:dyDescent="0.25">
      <c r="A4" t="s">
        <v>30</v>
      </c>
      <c r="B4" t="s">
        <v>15</v>
      </c>
      <c r="C4" t="s">
        <v>15</v>
      </c>
      <c r="D4" t="s">
        <v>24</v>
      </c>
      <c r="E4" t="s">
        <v>23</v>
      </c>
      <c r="F4" t="s">
        <v>23</v>
      </c>
      <c r="G4" t="s">
        <v>25</v>
      </c>
      <c r="H4" t="s">
        <v>31</v>
      </c>
      <c r="I4" t="s">
        <v>32</v>
      </c>
      <c r="J4" t="s">
        <v>33</v>
      </c>
      <c r="K4" t="s">
        <v>34</v>
      </c>
      <c r="L4" t="s">
        <v>35</v>
      </c>
      <c r="M4" t="s">
        <v>16</v>
      </c>
    </row>
    <row r="5" spans="1:13" ht="13.2" x14ac:dyDescent="0.25">
      <c r="A5" t="s">
        <v>36</v>
      </c>
      <c r="B5" t="s">
        <v>16</v>
      </c>
      <c r="C5" t="s">
        <v>15</v>
      </c>
      <c r="D5" t="s">
        <v>16</v>
      </c>
      <c r="E5" t="s">
        <v>15</v>
      </c>
      <c r="F5" t="s">
        <v>16</v>
      </c>
      <c r="G5" t="s">
        <v>17</v>
      </c>
      <c r="H5" t="s">
        <v>37</v>
      </c>
      <c r="I5" t="s">
        <v>38</v>
      </c>
      <c r="J5" t="s">
        <v>18</v>
      </c>
      <c r="K5" t="s">
        <v>39</v>
      </c>
      <c r="L5" t="s">
        <v>40</v>
      </c>
      <c r="M5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"/>
  <sheetViews>
    <sheetView workbookViewId="0">
      <selection activeCell="A2" sqref="A2:M3"/>
    </sheetView>
  </sheetViews>
  <sheetFormatPr defaultRowHeight="13.8" x14ac:dyDescent="0.25"/>
  <cols>
    <col min="1" max="1" width="45" bestFit="1" customWidth="1"/>
  </cols>
  <sheetData>
    <row r="1" spans="1:13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t="13.2" x14ac:dyDescent="0.25">
      <c r="A2" t="s">
        <v>41</v>
      </c>
      <c r="B2" t="s">
        <v>14</v>
      </c>
      <c r="C2" t="s">
        <v>15</v>
      </c>
      <c r="D2" t="s">
        <v>15</v>
      </c>
      <c r="E2" t="s">
        <v>16</v>
      </c>
      <c r="F2" t="s">
        <v>17</v>
      </c>
      <c r="G2" t="s">
        <v>16</v>
      </c>
      <c r="H2" t="s">
        <v>17</v>
      </c>
      <c r="I2" t="s">
        <v>18</v>
      </c>
      <c r="J2" t="s">
        <v>42</v>
      </c>
      <c r="K2" t="s">
        <v>43</v>
      </c>
      <c r="L2" t="s">
        <v>44</v>
      </c>
      <c r="M2" t="s">
        <v>16</v>
      </c>
    </row>
    <row r="3" spans="1:13" ht="13.2" x14ac:dyDescent="0.25">
      <c r="A3" t="s">
        <v>45</v>
      </c>
      <c r="B3" t="s">
        <v>17</v>
      </c>
      <c r="C3" t="s">
        <v>15</v>
      </c>
      <c r="D3" t="s">
        <v>23</v>
      </c>
      <c r="E3" t="s">
        <v>24</v>
      </c>
      <c r="F3" t="s">
        <v>25</v>
      </c>
      <c r="G3" t="s">
        <v>23</v>
      </c>
      <c r="H3" t="s">
        <v>23</v>
      </c>
      <c r="I3" t="s">
        <v>46</v>
      </c>
      <c r="J3" t="s">
        <v>47</v>
      </c>
      <c r="K3" t="s">
        <v>31</v>
      </c>
      <c r="L3" t="s">
        <v>48</v>
      </c>
      <c r="M3" t="s">
        <v>16</v>
      </c>
    </row>
    <row r="4" spans="1:13" ht="13.2" x14ac:dyDescent="0.25">
      <c r="A4" t="s">
        <v>49</v>
      </c>
      <c r="B4" t="s">
        <v>15</v>
      </c>
      <c r="C4" t="s">
        <v>15</v>
      </c>
      <c r="D4" t="s">
        <v>24</v>
      </c>
      <c r="E4" t="s">
        <v>23</v>
      </c>
      <c r="F4" t="s">
        <v>23</v>
      </c>
      <c r="G4" t="s">
        <v>25</v>
      </c>
      <c r="H4" t="s">
        <v>31</v>
      </c>
      <c r="I4" t="s">
        <v>43</v>
      </c>
      <c r="J4" t="s">
        <v>50</v>
      </c>
      <c r="K4" t="s">
        <v>51</v>
      </c>
      <c r="L4" t="s">
        <v>52</v>
      </c>
      <c r="M4" t="s">
        <v>16</v>
      </c>
    </row>
    <row r="5" spans="1:13" ht="13.2" x14ac:dyDescent="0.25">
      <c r="A5" t="s">
        <v>53</v>
      </c>
      <c r="B5" t="s">
        <v>16</v>
      </c>
      <c r="C5" t="s">
        <v>15</v>
      </c>
      <c r="D5" t="s">
        <v>16</v>
      </c>
      <c r="E5" t="s">
        <v>15</v>
      </c>
      <c r="F5" t="s">
        <v>16</v>
      </c>
      <c r="G5" t="s">
        <v>17</v>
      </c>
      <c r="H5" t="s">
        <v>37</v>
      </c>
      <c r="I5" t="s">
        <v>54</v>
      </c>
      <c r="J5" t="s">
        <v>18</v>
      </c>
      <c r="K5" t="s">
        <v>55</v>
      </c>
      <c r="L5" t="s">
        <v>56</v>
      </c>
      <c r="M5" t="s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workbookViewId="0">
      <selection activeCell="A2" sqref="A2:M3"/>
    </sheetView>
  </sheetViews>
  <sheetFormatPr defaultRowHeight="13.8" x14ac:dyDescent="0.25"/>
  <cols>
    <col min="1" max="1" width="40.6640625" bestFit="1" customWidth="1"/>
  </cols>
  <sheetData>
    <row r="1" spans="1:13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t="13.2" x14ac:dyDescent="0.25">
      <c r="A2" t="s">
        <v>57</v>
      </c>
      <c r="B2" t="s">
        <v>14</v>
      </c>
      <c r="C2" t="s">
        <v>15</v>
      </c>
      <c r="D2" t="s">
        <v>15</v>
      </c>
      <c r="E2" t="s">
        <v>16</v>
      </c>
      <c r="F2" t="s">
        <v>17</v>
      </c>
      <c r="G2" t="s">
        <v>16</v>
      </c>
      <c r="H2" t="s">
        <v>17</v>
      </c>
      <c r="I2" t="s">
        <v>58</v>
      </c>
      <c r="J2" t="s">
        <v>59</v>
      </c>
      <c r="K2" t="s">
        <v>60</v>
      </c>
      <c r="L2" t="s">
        <v>61</v>
      </c>
      <c r="M2" t="s">
        <v>16</v>
      </c>
    </row>
    <row r="3" spans="1:13" ht="13.2" x14ac:dyDescent="0.25">
      <c r="A3" t="s">
        <v>62</v>
      </c>
      <c r="B3" t="s">
        <v>17</v>
      </c>
      <c r="C3" t="s">
        <v>15</v>
      </c>
      <c r="D3" t="s">
        <v>23</v>
      </c>
      <c r="E3" t="s">
        <v>24</v>
      </c>
      <c r="F3" t="s">
        <v>25</v>
      </c>
      <c r="G3" t="s">
        <v>23</v>
      </c>
      <c r="H3" t="s">
        <v>23</v>
      </c>
      <c r="I3" t="s">
        <v>63</v>
      </c>
      <c r="J3" t="s">
        <v>64</v>
      </c>
      <c r="K3" t="s">
        <v>65</v>
      </c>
      <c r="L3" t="s">
        <v>66</v>
      </c>
      <c r="M3" t="s">
        <v>16</v>
      </c>
    </row>
    <row r="4" spans="1:13" ht="13.2" x14ac:dyDescent="0.25">
      <c r="A4" t="s">
        <v>67</v>
      </c>
      <c r="B4" t="s">
        <v>15</v>
      </c>
      <c r="C4" t="s">
        <v>15</v>
      </c>
      <c r="D4" t="s">
        <v>24</v>
      </c>
      <c r="E4" t="s">
        <v>23</v>
      </c>
      <c r="F4" t="s">
        <v>23</v>
      </c>
      <c r="G4" t="s">
        <v>25</v>
      </c>
      <c r="H4" t="s">
        <v>31</v>
      </c>
      <c r="I4" t="s">
        <v>68</v>
      </c>
      <c r="J4" t="s">
        <v>69</v>
      </c>
      <c r="K4" t="s">
        <v>70</v>
      </c>
      <c r="L4" t="s">
        <v>71</v>
      </c>
      <c r="M4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"/>
  <sheetViews>
    <sheetView workbookViewId="0">
      <selection activeCell="A2" sqref="A2:M3"/>
    </sheetView>
  </sheetViews>
  <sheetFormatPr defaultRowHeight="13.8" x14ac:dyDescent="0.25"/>
  <cols>
    <col min="1" max="1" width="42" bestFit="1" customWidth="1"/>
  </cols>
  <sheetData>
    <row r="1" spans="1:13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t="13.2" x14ac:dyDescent="0.25">
      <c r="A2" t="s">
        <v>72</v>
      </c>
      <c r="B2" t="s">
        <v>14</v>
      </c>
      <c r="C2" t="s">
        <v>15</v>
      </c>
      <c r="D2" t="s">
        <v>15</v>
      </c>
      <c r="E2" t="s">
        <v>16</v>
      </c>
      <c r="F2" t="s">
        <v>17</v>
      </c>
      <c r="G2" t="s">
        <v>16</v>
      </c>
      <c r="H2" t="s">
        <v>17</v>
      </c>
      <c r="I2" t="s">
        <v>18</v>
      </c>
      <c r="J2" t="s">
        <v>73</v>
      </c>
      <c r="K2" t="s">
        <v>74</v>
      </c>
      <c r="L2" t="s">
        <v>75</v>
      </c>
      <c r="M2" t="s">
        <v>16</v>
      </c>
    </row>
    <row r="3" spans="1:13" ht="13.2" x14ac:dyDescent="0.25">
      <c r="A3" t="s">
        <v>76</v>
      </c>
      <c r="B3" t="s">
        <v>77</v>
      </c>
      <c r="C3" t="s">
        <v>15</v>
      </c>
      <c r="D3" t="s">
        <v>23</v>
      </c>
      <c r="E3" t="s">
        <v>24</v>
      </c>
      <c r="F3" t="s">
        <v>25</v>
      </c>
      <c r="G3" t="s">
        <v>15</v>
      </c>
      <c r="H3" t="s">
        <v>24</v>
      </c>
      <c r="I3" t="s">
        <v>63</v>
      </c>
      <c r="J3" t="s">
        <v>32</v>
      </c>
      <c r="K3" t="s">
        <v>78</v>
      </c>
      <c r="L3" t="s">
        <v>79</v>
      </c>
      <c r="M3" t="s">
        <v>16</v>
      </c>
    </row>
    <row r="4" spans="1:13" ht="13.2" x14ac:dyDescent="0.25">
      <c r="A4" t="s">
        <v>80</v>
      </c>
      <c r="B4" t="s">
        <v>24</v>
      </c>
      <c r="C4" t="s">
        <v>23</v>
      </c>
      <c r="D4" t="s">
        <v>16</v>
      </c>
      <c r="E4" t="s">
        <v>23</v>
      </c>
      <c r="F4" t="s">
        <v>24</v>
      </c>
      <c r="G4" t="s">
        <v>25</v>
      </c>
      <c r="H4" t="s">
        <v>81</v>
      </c>
      <c r="I4" t="s">
        <v>82</v>
      </c>
      <c r="J4" t="s">
        <v>83</v>
      </c>
      <c r="K4" t="s">
        <v>84</v>
      </c>
      <c r="L4" t="s">
        <v>85</v>
      </c>
      <c r="M4" t="s">
        <v>16</v>
      </c>
    </row>
    <row r="5" spans="1:13" ht="13.2" x14ac:dyDescent="0.25">
      <c r="A5" t="s">
        <v>86</v>
      </c>
      <c r="B5" t="s">
        <v>16</v>
      </c>
      <c r="C5" t="s">
        <v>23</v>
      </c>
      <c r="D5" t="s">
        <v>16</v>
      </c>
      <c r="E5" t="s">
        <v>23</v>
      </c>
      <c r="F5" t="s">
        <v>16</v>
      </c>
      <c r="G5" t="s">
        <v>25</v>
      </c>
      <c r="H5" t="s">
        <v>87</v>
      </c>
      <c r="I5" t="s">
        <v>17</v>
      </c>
      <c r="J5" t="s">
        <v>69</v>
      </c>
      <c r="K5" t="s">
        <v>88</v>
      </c>
      <c r="L5" t="s">
        <v>89</v>
      </c>
      <c r="M5" t="s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"/>
  <sheetViews>
    <sheetView workbookViewId="0">
      <selection activeCell="A2" sqref="A2:M3"/>
    </sheetView>
  </sheetViews>
  <sheetFormatPr defaultRowHeight="13.8" x14ac:dyDescent="0.25"/>
  <cols>
    <col min="1" max="1" width="38.6640625" bestFit="1" customWidth="1"/>
  </cols>
  <sheetData>
    <row r="1" spans="1:13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t="13.2" x14ac:dyDescent="0.25">
      <c r="A2" t="s">
        <v>90</v>
      </c>
      <c r="B2" t="s">
        <v>70</v>
      </c>
      <c r="C2" t="s">
        <v>15</v>
      </c>
      <c r="D2" t="s">
        <v>15</v>
      </c>
      <c r="E2" t="s">
        <v>16</v>
      </c>
      <c r="F2" t="s">
        <v>17</v>
      </c>
      <c r="G2" t="s">
        <v>24</v>
      </c>
      <c r="H2" t="s">
        <v>77</v>
      </c>
      <c r="I2" t="s">
        <v>91</v>
      </c>
      <c r="J2" t="s">
        <v>47</v>
      </c>
      <c r="K2" t="s">
        <v>92</v>
      </c>
      <c r="L2" t="s">
        <v>93</v>
      </c>
      <c r="M2" t="s">
        <v>16</v>
      </c>
    </row>
    <row r="3" spans="1:13" ht="13.2" x14ac:dyDescent="0.25">
      <c r="A3" t="s">
        <v>94</v>
      </c>
      <c r="B3" t="s">
        <v>77</v>
      </c>
      <c r="C3" t="s">
        <v>15</v>
      </c>
      <c r="D3" t="s">
        <v>23</v>
      </c>
      <c r="E3" t="s">
        <v>24</v>
      </c>
      <c r="F3" t="s">
        <v>25</v>
      </c>
      <c r="G3" t="s">
        <v>15</v>
      </c>
      <c r="H3" t="s">
        <v>24</v>
      </c>
      <c r="I3" t="s">
        <v>95</v>
      </c>
      <c r="J3" t="s">
        <v>96</v>
      </c>
      <c r="K3" t="s">
        <v>97</v>
      </c>
      <c r="L3" t="s">
        <v>98</v>
      </c>
      <c r="M3" t="s">
        <v>16</v>
      </c>
    </row>
    <row r="4" spans="1:13" ht="13.2" x14ac:dyDescent="0.25">
      <c r="A4" t="s">
        <v>99</v>
      </c>
      <c r="B4" t="s">
        <v>77</v>
      </c>
      <c r="C4" t="s">
        <v>15</v>
      </c>
      <c r="D4" t="s">
        <v>24</v>
      </c>
      <c r="E4" t="s">
        <v>23</v>
      </c>
      <c r="F4" t="s">
        <v>25</v>
      </c>
      <c r="G4" t="s">
        <v>25</v>
      </c>
      <c r="H4" t="s">
        <v>16</v>
      </c>
      <c r="I4" t="s">
        <v>91</v>
      </c>
      <c r="J4" t="s">
        <v>100</v>
      </c>
      <c r="K4" t="s">
        <v>101</v>
      </c>
      <c r="L4" t="s">
        <v>102</v>
      </c>
      <c r="M4" t="s">
        <v>16</v>
      </c>
    </row>
    <row r="5" spans="1:13" ht="13.2" x14ac:dyDescent="0.25">
      <c r="A5" t="s">
        <v>103</v>
      </c>
      <c r="B5" t="s">
        <v>16</v>
      </c>
      <c r="C5" t="s">
        <v>15</v>
      </c>
      <c r="D5" t="s">
        <v>16</v>
      </c>
      <c r="E5" t="s">
        <v>15</v>
      </c>
      <c r="F5" t="s">
        <v>16</v>
      </c>
      <c r="G5" t="s">
        <v>17</v>
      </c>
      <c r="H5" t="s">
        <v>37</v>
      </c>
      <c r="I5" t="s">
        <v>104</v>
      </c>
      <c r="J5" t="s">
        <v>18</v>
      </c>
      <c r="K5" t="s">
        <v>105</v>
      </c>
      <c r="L5" t="s">
        <v>106</v>
      </c>
      <c r="M5" t="s">
        <v>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"/>
  <sheetViews>
    <sheetView workbookViewId="0">
      <selection activeCell="A2" sqref="A2:M3"/>
    </sheetView>
  </sheetViews>
  <sheetFormatPr defaultRowHeight="13.8" x14ac:dyDescent="0.25"/>
  <cols>
    <col min="1" max="1" width="48.77734375" bestFit="1" customWidth="1"/>
  </cols>
  <sheetData>
    <row r="1" spans="1:13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t="13.2" x14ac:dyDescent="0.25">
      <c r="A2" t="s">
        <v>107</v>
      </c>
      <c r="B2" t="s">
        <v>77</v>
      </c>
      <c r="C2" t="s">
        <v>23</v>
      </c>
      <c r="D2" t="s">
        <v>23</v>
      </c>
      <c r="E2" t="s">
        <v>16</v>
      </c>
      <c r="F2" t="s">
        <v>25</v>
      </c>
      <c r="G2" t="s">
        <v>24</v>
      </c>
      <c r="H2" t="s">
        <v>15</v>
      </c>
      <c r="I2" t="s">
        <v>27</v>
      </c>
      <c r="J2" t="s">
        <v>108</v>
      </c>
      <c r="K2" t="s">
        <v>109</v>
      </c>
      <c r="L2" t="s">
        <v>110</v>
      </c>
      <c r="M2" t="s">
        <v>16</v>
      </c>
    </row>
    <row r="3" spans="1:13" ht="13.2" x14ac:dyDescent="0.25">
      <c r="A3" t="s">
        <v>111</v>
      </c>
      <c r="B3" t="s">
        <v>25</v>
      </c>
      <c r="C3" t="s">
        <v>23</v>
      </c>
      <c r="D3" t="s">
        <v>24</v>
      </c>
      <c r="E3" t="s">
        <v>24</v>
      </c>
      <c r="F3" t="s">
        <v>15</v>
      </c>
      <c r="G3" t="s">
        <v>23</v>
      </c>
      <c r="H3" t="s">
        <v>24</v>
      </c>
      <c r="I3" t="s">
        <v>112</v>
      </c>
      <c r="J3" t="s">
        <v>113</v>
      </c>
      <c r="K3" t="s">
        <v>114</v>
      </c>
      <c r="L3" t="s">
        <v>115</v>
      </c>
      <c r="M3" t="s">
        <v>16</v>
      </c>
    </row>
    <row r="4" spans="1:13" ht="13.2" x14ac:dyDescent="0.25">
      <c r="A4" t="s">
        <v>116</v>
      </c>
      <c r="B4" t="s">
        <v>16</v>
      </c>
      <c r="C4" t="s">
        <v>23</v>
      </c>
      <c r="D4" t="s">
        <v>16</v>
      </c>
      <c r="E4" t="s">
        <v>23</v>
      </c>
      <c r="F4" t="s">
        <v>16</v>
      </c>
      <c r="G4" t="s">
        <v>25</v>
      </c>
      <c r="H4" t="s">
        <v>87</v>
      </c>
      <c r="I4" t="s">
        <v>117</v>
      </c>
      <c r="J4" t="s">
        <v>69</v>
      </c>
      <c r="K4" t="s">
        <v>118</v>
      </c>
      <c r="L4" t="s">
        <v>119</v>
      </c>
      <c r="M4" t="s"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"/>
  <sheetViews>
    <sheetView workbookViewId="0">
      <selection activeCell="A2" sqref="A2:M3"/>
    </sheetView>
  </sheetViews>
  <sheetFormatPr defaultRowHeight="13.8" x14ac:dyDescent="0.25"/>
  <cols>
    <col min="1" max="1" width="46.6640625" bestFit="1" customWidth="1"/>
  </cols>
  <sheetData>
    <row r="1" spans="1:13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t="13.2" x14ac:dyDescent="0.25">
      <c r="A2" t="s">
        <v>120</v>
      </c>
      <c r="B2" t="s">
        <v>15</v>
      </c>
      <c r="C2" t="s">
        <v>16</v>
      </c>
      <c r="D2" t="s">
        <v>16</v>
      </c>
      <c r="E2" t="s">
        <v>16</v>
      </c>
      <c r="F2" t="s">
        <v>16</v>
      </c>
      <c r="G2" t="s">
        <v>16</v>
      </c>
      <c r="H2" t="s">
        <v>16</v>
      </c>
      <c r="I2" t="s">
        <v>16</v>
      </c>
      <c r="J2" t="s">
        <v>16</v>
      </c>
      <c r="K2" t="s">
        <v>16</v>
      </c>
      <c r="L2" t="s">
        <v>16</v>
      </c>
      <c r="M2" t="s">
        <v>15</v>
      </c>
    </row>
    <row r="3" spans="1:13" ht="13.2" x14ac:dyDescent="0.25">
      <c r="A3" t="s">
        <v>121</v>
      </c>
      <c r="B3" t="s">
        <v>16</v>
      </c>
      <c r="C3" t="s">
        <v>24</v>
      </c>
      <c r="D3" t="s">
        <v>16</v>
      </c>
      <c r="E3" t="s">
        <v>24</v>
      </c>
      <c r="F3" t="s">
        <v>16</v>
      </c>
      <c r="G3" t="s">
        <v>23</v>
      </c>
      <c r="H3" t="s">
        <v>31</v>
      </c>
      <c r="I3" t="s">
        <v>16</v>
      </c>
      <c r="J3" t="s">
        <v>65</v>
      </c>
      <c r="K3" t="s">
        <v>122</v>
      </c>
      <c r="L3" t="s">
        <v>16</v>
      </c>
      <c r="M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classificação geral i, técni</vt:lpstr>
      <vt:lpstr>Grupo A</vt:lpstr>
      <vt:lpstr>Grupo B</vt:lpstr>
      <vt:lpstr>Grupo C</vt:lpstr>
      <vt:lpstr>Grupo D</vt:lpstr>
      <vt:lpstr>Grupo E</vt:lpstr>
      <vt:lpstr>Grupo F</vt:lpstr>
      <vt:lpstr>Grupo 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2025-10-27T23:50:49Z</dcterms:created>
  <dcterms:modified xsi:type="dcterms:W3CDTF">2025-10-27T23:50:49Z</dcterms:modified>
</cp:coreProperties>
</file>